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401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1" i="1" l="1"/>
  <c r="D26" i="1"/>
  <c r="D46" i="1" l="1"/>
  <c r="D48" i="1"/>
  <c r="D10" i="1"/>
  <c r="D22" i="1"/>
  <c r="D35" i="1"/>
  <c r="D34" i="1"/>
  <c r="D20" i="1"/>
  <c r="D12" i="1"/>
  <c r="D15" i="1"/>
  <c r="D14" i="1"/>
  <c r="D18" i="1"/>
  <c r="D27" i="1"/>
  <c r="D42" i="1" l="1"/>
  <c r="D43" i="1"/>
  <c r="D44" i="1"/>
  <c r="D41" i="1"/>
  <c r="D40" i="1"/>
  <c r="D39" i="1"/>
  <c r="D38" i="1"/>
  <c r="D37" i="1"/>
  <c r="D31" i="1"/>
  <c r="D36" i="1"/>
  <c r="D3" i="1"/>
  <c r="D25" i="1"/>
  <c r="D24" i="1"/>
  <c r="D21" i="1"/>
  <c r="D16" i="1"/>
  <c r="D33" i="1"/>
  <c r="D32" i="1"/>
  <c r="D30" i="1"/>
  <c r="D29" i="1"/>
  <c r="D19" i="1"/>
  <c r="D17" i="1"/>
  <c r="D13" i="1"/>
  <c r="D9" i="1"/>
  <c r="D8" i="1"/>
  <c r="D7" i="1"/>
  <c r="D6" i="1"/>
  <c r="D5" i="1"/>
  <c r="D4" i="1"/>
  <c r="D49" i="1" l="1"/>
</calcChain>
</file>

<file path=xl/sharedStrings.xml><?xml version="1.0" encoding="utf-8"?>
<sst xmlns="http://schemas.openxmlformats.org/spreadsheetml/2006/main" count="82" uniqueCount="76">
  <si>
    <t xml:space="preserve">Výdavky </t>
  </si>
  <si>
    <t>Cena</t>
  </si>
  <si>
    <t>KPMC</t>
  </si>
  <si>
    <t>WAGC</t>
  </si>
  <si>
    <t>Silk road tournament</t>
  </si>
  <si>
    <t>Wu Qingyuan cup</t>
  </si>
  <si>
    <t>Rozhodcovia</t>
  </si>
  <si>
    <t>Výbor</t>
  </si>
  <si>
    <t>Spolu</t>
  </si>
  <si>
    <t>počet osôb</t>
  </si>
  <si>
    <t>príspevok</t>
  </si>
  <si>
    <t>Príspevky činovníkom</t>
  </si>
  <si>
    <t>GPS turnaje + seniori</t>
  </si>
  <si>
    <t xml:space="preserve">členské EGF + </t>
  </si>
  <si>
    <t>organizácia Kedros</t>
  </si>
  <si>
    <t>organizácia GPS</t>
  </si>
  <si>
    <t>GPS 1. liga</t>
  </si>
  <si>
    <t>GPS 2. liga</t>
  </si>
  <si>
    <t xml:space="preserve">GPSJ </t>
  </si>
  <si>
    <t>Turnaje nad 20</t>
  </si>
  <si>
    <t>Turnaje pod 20</t>
  </si>
  <si>
    <t>MSR 9x9, 13x13, Rapid, turnaj sústredenia, bleskovky</t>
  </si>
  <si>
    <t>Košická Belá, Seniori, Levoča, Šaštín, Stará Lesná, Žiar, Majstrovstvá Košíc, Zimný Slnovrat</t>
  </si>
  <si>
    <t xml:space="preserve">Rozhodcovská, disciplinárna, klasifikačná </t>
  </si>
  <si>
    <t xml:space="preserve">Štartovné na cz ligu </t>
  </si>
  <si>
    <t>Príspevky na aktivačné turnaje</t>
  </si>
  <si>
    <t>juniori ME 5 + 1</t>
  </si>
  <si>
    <t>Notár na poplatok z 2%</t>
  </si>
  <si>
    <t>Kongres - člen výboru</t>
  </si>
  <si>
    <t>Kongres - Senior, Seniorka</t>
  </si>
  <si>
    <t>Kongres (M23, Hlavný turnaj)</t>
  </si>
  <si>
    <t>Kongres - ME (Paľo Lisý)</t>
  </si>
  <si>
    <t xml:space="preserve">Kongres </t>
  </si>
  <si>
    <t>max 350/os, v prípade viacerých osôb bude priemerná dotácia o 50% vyššia pre účastníkov na dva týždne</t>
  </si>
  <si>
    <t>Ondrejko, Papp (+1), Chalmovianska, Oliver Seman, Vodička, Damián Seman</t>
  </si>
  <si>
    <t>upraví sa priebežne</t>
  </si>
  <si>
    <t>slovenské sústredenie</t>
  </si>
  <si>
    <t>Organizácia - ME páry</t>
  </si>
  <si>
    <t>max 350/os, a ak bude viac ako 6 účastníkov, prepočíta sa dotácia tak, že medailisti majú nárok na dotáciu vyššiu o 50%</t>
  </si>
  <si>
    <t>Komisie + revízor</t>
  </si>
  <si>
    <t>Revízor</t>
  </si>
  <si>
    <t>Stránka - SAG</t>
  </si>
  <si>
    <t>Hosp., daň.</t>
  </si>
  <si>
    <t>maximálne 70 EUR/os</t>
  </si>
  <si>
    <t>ME študenti (m/ž)</t>
  </si>
  <si>
    <t>OZA (juniori)</t>
  </si>
  <si>
    <t>10 EUR/aktivita hráča do 3 aktivít</t>
  </si>
  <si>
    <t>Dotácia - kluby - prevádzka</t>
  </si>
  <si>
    <t>Poznámka</t>
  </si>
  <si>
    <t>max. 75 €/osoba/turnaj</t>
  </si>
  <si>
    <t>Slovenská asociácia go - rozpočet na rok 2026</t>
  </si>
  <si>
    <t>MSR - príspevok</t>
  </si>
  <si>
    <t>max. 120 €/osoba/MSR</t>
  </si>
  <si>
    <t>navyše k inej dotácii, najlepší (ia) z MSR seniorov, senioriek</t>
  </si>
  <si>
    <t>M SR a ČR - študenti</t>
  </si>
  <si>
    <t>ME ženy</t>
  </si>
  <si>
    <t>najlepšie umiestnená na MSR žien</t>
  </si>
  <si>
    <t>MSR ženy</t>
  </si>
  <si>
    <t>maximálne 75 EUR/os</t>
  </si>
  <si>
    <t>Vedúci krúžkov (učitelia, lektori)</t>
  </si>
  <si>
    <t xml:space="preserve">Ondrejko, Zuzka, Boris, Palo Chalmoviansky, Julo Masarovič? </t>
  </si>
  <si>
    <t>Bratislava, 11.-14.06. ???</t>
  </si>
  <si>
    <t>mimo EU</t>
  </si>
  <si>
    <t>EU</t>
  </si>
  <si>
    <t>ME páry</t>
  </si>
  <si>
    <t>príspevok na dopravu a ubytovanie hráčom SR max 100 € / os.</t>
  </si>
  <si>
    <t>organizácia MSR - turnaj</t>
  </si>
  <si>
    <t>organizácia MSR juniori - 3x T</t>
  </si>
  <si>
    <t>ženy, páry, rengo, Go more, KISEI, internetový turnaj - Palo Ch.</t>
  </si>
  <si>
    <t>ceny 1.-5.miesto</t>
  </si>
  <si>
    <t>ceny 1.-3.miesto</t>
  </si>
  <si>
    <t>doprovod - sústredenie SR</t>
  </si>
  <si>
    <t>české sústredenie juniorov</t>
  </si>
  <si>
    <t>MS študenti</t>
  </si>
  <si>
    <t>mimo EU - Japonsko</t>
  </si>
  <si>
    <t>rozhodca a losovanie (aj seniori) - B. Dovčík, preplatenie ubytovania a stravy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</si>
</sst>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Fill="1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/>
    <xf numFmtId="0" fontId="4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" zoomScale="173" zoomScaleNormal="122" workbookViewId="0">
      <selection activeCell="E23" sqref="E23"/>
    </sheetView>
  </sheetViews>
  <sheetFormatPr defaultColWidth="8.85546875" defaultRowHeight="15" x14ac:dyDescent="0.25"/>
  <cols>
    <col min="1" max="1" width="26.7109375" customWidth="1"/>
    <col min="2" max="2" width="6.85546875" customWidth="1"/>
    <col min="3" max="3" width="9.28515625" customWidth="1"/>
    <col min="4" max="4" width="9.140625" customWidth="1"/>
    <col min="5" max="5" width="39.7109375" style="1" customWidth="1"/>
  </cols>
  <sheetData>
    <row r="1" spans="1:5" ht="23.25" x14ac:dyDescent="0.35">
      <c r="A1" s="16" t="s">
        <v>50</v>
      </c>
      <c r="B1" s="16"/>
      <c r="C1" s="16"/>
      <c r="D1" s="16"/>
      <c r="E1" s="16"/>
    </row>
    <row r="2" spans="1:5" ht="30" x14ac:dyDescent="0.25">
      <c r="A2" s="3" t="s">
        <v>0</v>
      </c>
      <c r="B2" s="4" t="s">
        <v>9</v>
      </c>
      <c r="C2" s="5" t="s">
        <v>10</v>
      </c>
      <c r="D2" s="5" t="s">
        <v>1</v>
      </c>
      <c r="E2" s="4" t="s">
        <v>48</v>
      </c>
    </row>
    <row r="3" spans="1:5" x14ac:dyDescent="0.25">
      <c r="A3" s="6" t="s">
        <v>13</v>
      </c>
      <c r="B3" s="6">
        <v>2</v>
      </c>
      <c r="C3" s="6">
        <v>200</v>
      </c>
      <c r="D3" s="6">
        <f>+B3*C3</f>
        <v>400</v>
      </c>
      <c r="E3" s="7"/>
    </row>
    <row r="4" spans="1:5" x14ac:dyDescent="0.25">
      <c r="A4" s="6" t="s">
        <v>51</v>
      </c>
      <c r="B4" s="6">
        <v>60</v>
      </c>
      <c r="C4" s="6">
        <v>120</v>
      </c>
      <c r="D4" s="6">
        <f>+B4*C4</f>
        <v>7200</v>
      </c>
      <c r="E4" s="7" t="s">
        <v>52</v>
      </c>
    </row>
    <row r="5" spans="1:5" x14ac:dyDescent="0.25">
      <c r="A5" s="6" t="s">
        <v>12</v>
      </c>
      <c r="B5" s="6">
        <v>60</v>
      </c>
      <c r="C5" s="8">
        <v>225</v>
      </c>
      <c r="D5" s="6">
        <f t="shared" ref="D5:D41" si="0">+B5*C5</f>
        <v>13500</v>
      </c>
      <c r="E5" s="7" t="s">
        <v>49</v>
      </c>
    </row>
    <row r="6" spans="1:5" x14ac:dyDescent="0.25">
      <c r="A6" s="6" t="s">
        <v>2</v>
      </c>
      <c r="B6" s="6">
        <v>1</v>
      </c>
      <c r="C6" s="6">
        <v>330</v>
      </c>
      <c r="D6" s="6">
        <f t="shared" si="0"/>
        <v>330</v>
      </c>
      <c r="E6" s="7" t="s">
        <v>62</v>
      </c>
    </row>
    <row r="7" spans="1:5" x14ac:dyDescent="0.25">
      <c r="A7" s="6" t="s">
        <v>3</v>
      </c>
      <c r="B7" s="6">
        <v>1</v>
      </c>
      <c r="C7" s="6">
        <v>330</v>
      </c>
      <c r="D7" s="6">
        <f t="shared" si="0"/>
        <v>330</v>
      </c>
      <c r="E7" s="7" t="s">
        <v>62</v>
      </c>
    </row>
    <row r="8" spans="1:5" x14ac:dyDescent="0.25">
      <c r="A8" s="6" t="s">
        <v>4</v>
      </c>
      <c r="B8" s="6">
        <v>1</v>
      </c>
      <c r="C8" s="6">
        <v>330</v>
      </c>
      <c r="D8" s="6">
        <f t="shared" si="0"/>
        <v>330</v>
      </c>
      <c r="E8" s="7" t="s">
        <v>62</v>
      </c>
    </row>
    <row r="9" spans="1:5" x14ac:dyDescent="0.25">
      <c r="A9" s="6" t="s">
        <v>5</v>
      </c>
      <c r="B9" s="6">
        <v>1</v>
      </c>
      <c r="C9" s="6">
        <v>330</v>
      </c>
      <c r="D9" s="6">
        <f t="shared" si="0"/>
        <v>330</v>
      </c>
      <c r="E9" s="7" t="s">
        <v>62</v>
      </c>
    </row>
    <row r="10" spans="1:5" x14ac:dyDescent="0.25">
      <c r="A10" s="6" t="s">
        <v>45</v>
      </c>
      <c r="B10" s="6">
        <v>1</v>
      </c>
      <c r="C10" s="6">
        <v>330</v>
      </c>
      <c r="D10" s="6">
        <f t="shared" si="0"/>
        <v>330</v>
      </c>
      <c r="E10" s="7" t="s">
        <v>62</v>
      </c>
    </row>
    <row r="11" spans="1:5" x14ac:dyDescent="0.25">
      <c r="A11" s="6" t="s">
        <v>73</v>
      </c>
      <c r="B11" s="6">
        <v>1</v>
      </c>
      <c r="C11" s="6">
        <v>330</v>
      </c>
      <c r="D11" s="6">
        <f t="shared" si="0"/>
        <v>330</v>
      </c>
      <c r="E11" s="7" t="s">
        <v>74</v>
      </c>
    </row>
    <row r="12" spans="1:5" x14ac:dyDescent="0.25">
      <c r="A12" s="6" t="s">
        <v>31</v>
      </c>
      <c r="B12" s="6">
        <v>1</v>
      </c>
      <c r="C12" s="9">
        <v>1000</v>
      </c>
      <c r="D12" s="6">
        <f t="shared" si="0"/>
        <v>1000</v>
      </c>
      <c r="E12" s="7"/>
    </row>
    <row r="13" spans="1:5" x14ac:dyDescent="0.25">
      <c r="A13" s="6" t="s">
        <v>30</v>
      </c>
      <c r="B13" s="6">
        <v>2</v>
      </c>
      <c r="C13" s="6">
        <v>350</v>
      </c>
      <c r="D13" s="6">
        <f t="shared" si="0"/>
        <v>700</v>
      </c>
      <c r="E13" s="7"/>
    </row>
    <row r="14" spans="1:5" x14ac:dyDescent="0.25">
      <c r="A14" s="6" t="s">
        <v>28</v>
      </c>
      <c r="B14" s="6">
        <v>1</v>
      </c>
      <c r="C14" s="6">
        <v>350</v>
      </c>
      <c r="D14" s="6">
        <f t="shared" si="0"/>
        <v>350</v>
      </c>
      <c r="E14" s="7"/>
    </row>
    <row r="15" spans="1:5" ht="30" x14ac:dyDescent="0.25">
      <c r="A15" s="10" t="s">
        <v>29</v>
      </c>
      <c r="B15" s="11">
        <v>2</v>
      </c>
      <c r="C15" s="11">
        <v>200</v>
      </c>
      <c r="D15" s="11">
        <f t="shared" si="0"/>
        <v>400</v>
      </c>
      <c r="E15" s="7" t="s">
        <v>53</v>
      </c>
    </row>
    <row r="16" spans="1:5" s="2" customFormat="1" ht="45" x14ac:dyDescent="0.25">
      <c r="A16" s="11" t="s">
        <v>32</v>
      </c>
      <c r="B16" s="11">
        <v>1</v>
      </c>
      <c r="C16" s="11">
        <v>1500</v>
      </c>
      <c r="D16" s="11">
        <f t="shared" si="0"/>
        <v>1500</v>
      </c>
      <c r="E16" s="13" t="s">
        <v>33</v>
      </c>
    </row>
    <row r="17" spans="1:5" ht="30" x14ac:dyDescent="0.25">
      <c r="A17" s="11" t="s">
        <v>72</v>
      </c>
      <c r="B17" s="11">
        <v>7</v>
      </c>
      <c r="C17" s="12">
        <v>150</v>
      </c>
      <c r="D17" s="11">
        <f t="shared" si="0"/>
        <v>1050</v>
      </c>
      <c r="E17" s="13" t="s">
        <v>34</v>
      </c>
    </row>
    <row r="18" spans="1:5" x14ac:dyDescent="0.25">
      <c r="A18" s="6" t="s">
        <v>36</v>
      </c>
      <c r="B18" s="6">
        <v>1</v>
      </c>
      <c r="C18" s="6">
        <v>1500</v>
      </c>
      <c r="D18" s="6">
        <f>+B18*C18</f>
        <v>1500</v>
      </c>
      <c r="E18" s="7" t="s">
        <v>35</v>
      </c>
    </row>
    <row r="19" spans="1:5" x14ac:dyDescent="0.25">
      <c r="A19" s="6" t="s">
        <v>71</v>
      </c>
      <c r="B19" s="6">
        <v>2</v>
      </c>
      <c r="C19" s="6">
        <v>60</v>
      </c>
      <c r="D19" s="6">
        <f t="shared" si="0"/>
        <v>120</v>
      </c>
      <c r="E19" s="7"/>
    </row>
    <row r="20" spans="1:5" x14ac:dyDescent="0.25">
      <c r="A20" s="6" t="s">
        <v>37</v>
      </c>
      <c r="B20" s="6">
        <v>1</v>
      </c>
      <c r="C20" s="6">
        <v>1000</v>
      </c>
      <c r="D20" s="6">
        <f t="shared" si="0"/>
        <v>1000</v>
      </c>
      <c r="E20" s="7"/>
    </row>
    <row r="21" spans="1:5" s="2" customFormat="1" ht="32.25" customHeight="1" x14ac:dyDescent="0.25">
      <c r="A21" s="11" t="s">
        <v>64</v>
      </c>
      <c r="B21" s="11">
        <v>6</v>
      </c>
      <c r="C21" s="11">
        <v>100</v>
      </c>
      <c r="D21" s="11">
        <f t="shared" si="0"/>
        <v>600</v>
      </c>
      <c r="E21" s="13" t="s">
        <v>65</v>
      </c>
    </row>
    <row r="22" spans="1:5" x14ac:dyDescent="0.25">
      <c r="A22" s="6" t="s">
        <v>54</v>
      </c>
      <c r="B22" s="6">
        <v>1</v>
      </c>
      <c r="C22" s="6">
        <v>700</v>
      </c>
      <c r="D22" s="6">
        <f t="shared" si="0"/>
        <v>700</v>
      </c>
      <c r="E22" s="7" t="s">
        <v>43</v>
      </c>
    </row>
    <row r="23" spans="1:5" s="2" customFormat="1" ht="30" x14ac:dyDescent="0.25">
      <c r="A23" s="11" t="s">
        <v>54</v>
      </c>
      <c r="B23" s="11">
        <v>1</v>
      </c>
      <c r="C23" s="11">
        <v>165</v>
      </c>
      <c r="D23" s="11">
        <f t="shared" si="0"/>
        <v>165</v>
      </c>
      <c r="E23" s="13" t="s">
        <v>75</v>
      </c>
    </row>
    <row r="24" spans="1:5" x14ac:dyDescent="0.25">
      <c r="A24" s="6" t="s">
        <v>44</v>
      </c>
      <c r="B24" s="6">
        <v>2</v>
      </c>
      <c r="C24" s="6">
        <v>280</v>
      </c>
      <c r="D24" s="6">
        <f t="shared" si="0"/>
        <v>560</v>
      </c>
      <c r="E24" s="7" t="s">
        <v>63</v>
      </c>
    </row>
    <row r="25" spans="1:5" x14ac:dyDescent="0.25">
      <c r="A25" s="6" t="s">
        <v>55</v>
      </c>
      <c r="B25" s="6">
        <v>1</v>
      </c>
      <c r="C25" s="6">
        <v>280</v>
      </c>
      <c r="D25" s="6">
        <f t="shared" si="0"/>
        <v>280</v>
      </c>
      <c r="E25" s="7" t="s">
        <v>56</v>
      </c>
    </row>
    <row r="26" spans="1:5" x14ac:dyDescent="0.25">
      <c r="A26" s="6" t="s">
        <v>57</v>
      </c>
      <c r="B26" s="6">
        <v>1</v>
      </c>
      <c r="C26" s="6">
        <v>750</v>
      </c>
      <c r="D26" s="6">
        <f t="shared" si="0"/>
        <v>750</v>
      </c>
      <c r="E26" s="7" t="s">
        <v>58</v>
      </c>
    </row>
    <row r="27" spans="1:5" ht="42.75" customHeight="1" x14ac:dyDescent="0.25">
      <c r="A27" s="11" t="s">
        <v>26</v>
      </c>
      <c r="B27" s="11">
        <v>1</v>
      </c>
      <c r="C27" s="12">
        <v>2100</v>
      </c>
      <c r="D27" s="11">
        <f t="shared" si="0"/>
        <v>2100</v>
      </c>
      <c r="E27" s="13" t="s">
        <v>38</v>
      </c>
    </row>
    <row r="28" spans="1:5" x14ac:dyDescent="0.25">
      <c r="A28" s="14" t="s">
        <v>11</v>
      </c>
      <c r="B28" s="6"/>
      <c r="C28" s="6"/>
      <c r="D28" s="6"/>
      <c r="E28" s="7"/>
    </row>
    <row r="29" spans="1:5" s="2" customFormat="1" ht="30" x14ac:dyDescent="0.25">
      <c r="A29" s="11" t="s">
        <v>59</v>
      </c>
      <c r="B29" s="12">
        <v>5</v>
      </c>
      <c r="C29" s="11">
        <v>200</v>
      </c>
      <c r="D29" s="11">
        <f t="shared" si="0"/>
        <v>1000</v>
      </c>
      <c r="E29" s="13" t="s">
        <v>60</v>
      </c>
    </row>
    <row r="30" spans="1:5" x14ac:dyDescent="0.25">
      <c r="A30" s="6" t="s">
        <v>6</v>
      </c>
      <c r="B30" s="6">
        <v>5</v>
      </c>
      <c r="C30" s="8">
        <v>50</v>
      </c>
      <c r="D30" s="6">
        <f t="shared" si="0"/>
        <v>250</v>
      </c>
      <c r="E30" s="7"/>
    </row>
    <row r="31" spans="1:5" x14ac:dyDescent="0.25">
      <c r="A31" s="6" t="s">
        <v>7</v>
      </c>
      <c r="B31" s="6">
        <v>5</v>
      </c>
      <c r="C31" s="8">
        <v>200</v>
      </c>
      <c r="D31" s="6">
        <f>+B31*C31</f>
        <v>1000</v>
      </c>
      <c r="E31" s="7"/>
    </row>
    <row r="32" spans="1:5" x14ac:dyDescent="0.25">
      <c r="A32" s="6" t="s">
        <v>39</v>
      </c>
      <c r="B32" s="6">
        <v>10</v>
      </c>
      <c r="C32" s="8">
        <v>50</v>
      </c>
      <c r="D32" s="6">
        <f t="shared" si="0"/>
        <v>500</v>
      </c>
      <c r="E32" s="7" t="s">
        <v>23</v>
      </c>
    </row>
    <row r="33" spans="1:5" x14ac:dyDescent="0.25">
      <c r="A33" s="6" t="s">
        <v>42</v>
      </c>
      <c r="B33" s="6">
        <v>2</v>
      </c>
      <c r="C33" s="8">
        <v>200</v>
      </c>
      <c r="D33" s="6">
        <f t="shared" si="0"/>
        <v>400</v>
      </c>
      <c r="E33" s="7"/>
    </row>
    <row r="34" spans="1:5" x14ac:dyDescent="0.25">
      <c r="A34" s="6" t="s">
        <v>40</v>
      </c>
      <c r="B34" s="6">
        <v>1</v>
      </c>
      <c r="C34" s="8">
        <v>100</v>
      </c>
      <c r="D34" s="6">
        <f t="shared" si="0"/>
        <v>100</v>
      </c>
      <c r="E34" s="7"/>
    </row>
    <row r="35" spans="1:5" x14ac:dyDescent="0.25">
      <c r="A35" s="6" t="s">
        <v>41</v>
      </c>
      <c r="B35" s="6">
        <v>2</v>
      </c>
      <c r="C35" s="8">
        <v>150</v>
      </c>
      <c r="D35" s="6">
        <f t="shared" si="0"/>
        <v>300</v>
      </c>
      <c r="E35" s="7"/>
    </row>
    <row r="36" spans="1:5" x14ac:dyDescent="0.25">
      <c r="A36" s="6" t="s">
        <v>14</v>
      </c>
      <c r="B36" s="6">
        <v>1</v>
      </c>
      <c r="C36" s="8">
        <v>750</v>
      </c>
      <c r="D36" s="6">
        <f t="shared" si="0"/>
        <v>750</v>
      </c>
      <c r="E36" s="7" t="s">
        <v>61</v>
      </c>
    </row>
    <row r="37" spans="1:5" ht="45" x14ac:dyDescent="0.25">
      <c r="A37" s="11" t="s">
        <v>15</v>
      </c>
      <c r="B37" s="11">
        <v>8</v>
      </c>
      <c r="C37" s="12">
        <v>100</v>
      </c>
      <c r="D37" s="11">
        <f t="shared" si="0"/>
        <v>800</v>
      </c>
      <c r="E37" s="13" t="s">
        <v>22</v>
      </c>
    </row>
    <row r="38" spans="1:5" x14ac:dyDescent="0.25">
      <c r="A38" s="6" t="s">
        <v>66</v>
      </c>
      <c r="B38" s="6">
        <v>1</v>
      </c>
      <c r="C38" s="8">
        <v>200</v>
      </c>
      <c r="D38" s="6">
        <f t="shared" si="0"/>
        <v>200</v>
      </c>
      <c r="E38" s="7"/>
    </row>
    <row r="39" spans="1:5" x14ac:dyDescent="0.25">
      <c r="A39" s="6" t="s">
        <v>67</v>
      </c>
      <c r="B39" s="6">
        <v>3</v>
      </c>
      <c r="C39" s="8">
        <v>50</v>
      </c>
      <c r="D39" s="6">
        <f t="shared" si="0"/>
        <v>150</v>
      </c>
      <c r="E39" s="7"/>
    </row>
    <row r="40" spans="1:5" ht="30" x14ac:dyDescent="0.25">
      <c r="A40" s="11" t="s">
        <v>19</v>
      </c>
      <c r="B40" s="11">
        <v>5</v>
      </c>
      <c r="C40" s="12">
        <v>70</v>
      </c>
      <c r="D40" s="11">
        <f t="shared" si="0"/>
        <v>350</v>
      </c>
      <c r="E40" s="13" t="s">
        <v>21</v>
      </c>
    </row>
    <row r="41" spans="1:5" ht="30" x14ac:dyDescent="0.25">
      <c r="A41" s="11" t="s">
        <v>20</v>
      </c>
      <c r="B41" s="11">
        <v>6</v>
      </c>
      <c r="C41" s="11">
        <v>50</v>
      </c>
      <c r="D41" s="11">
        <f t="shared" si="0"/>
        <v>300</v>
      </c>
      <c r="E41" s="13" t="s">
        <v>68</v>
      </c>
    </row>
    <row r="42" spans="1:5" x14ac:dyDescent="0.25">
      <c r="A42" s="6" t="s">
        <v>16</v>
      </c>
      <c r="B42" s="6"/>
      <c r="C42" s="6"/>
      <c r="D42" s="6">
        <f>20+30+50+80+120</f>
        <v>300</v>
      </c>
      <c r="E42" s="7" t="s">
        <v>69</v>
      </c>
    </row>
    <row r="43" spans="1:5" x14ac:dyDescent="0.25">
      <c r="A43" s="6" t="s">
        <v>17</v>
      </c>
      <c r="B43" s="6"/>
      <c r="C43" s="6"/>
      <c r="D43" s="6">
        <f>20+30+50</f>
        <v>100</v>
      </c>
      <c r="E43" s="7" t="s">
        <v>70</v>
      </c>
    </row>
    <row r="44" spans="1:5" x14ac:dyDescent="0.25">
      <c r="A44" s="6" t="s">
        <v>18</v>
      </c>
      <c r="B44" s="6"/>
      <c r="C44" s="6"/>
      <c r="D44" s="6">
        <f>20+30+50</f>
        <v>100</v>
      </c>
      <c r="E44" s="7" t="s">
        <v>70</v>
      </c>
    </row>
    <row r="45" spans="1:5" x14ac:dyDescent="0.25">
      <c r="A45" s="6" t="s">
        <v>24</v>
      </c>
      <c r="B45" s="6"/>
      <c r="C45" s="6"/>
      <c r="D45" s="6">
        <v>150</v>
      </c>
      <c r="E45" s="7"/>
    </row>
    <row r="46" spans="1:5" x14ac:dyDescent="0.25">
      <c r="A46" s="6" t="s">
        <v>25</v>
      </c>
      <c r="B46" s="6">
        <v>70</v>
      </c>
      <c r="C46" s="6">
        <v>10</v>
      </c>
      <c r="D46" s="6">
        <f t="shared" ref="D46" si="1">+B46*C46</f>
        <v>700</v>
      </c>
      <c r="E46" s="7" t="s">
        <v>46</v>
      </c>
    </row>
    <row r="47" spans="1:5" x14ac:dyDescent="0.25">
      <c r="A47" s="6" t="s">
        <v>27</v>
      </c>
      <c r="B47" s="6"/>
      <c r="C47" s="6"/>
      <c r="D47" s="6">
        <v>90</v>
      </c>
      <c r="E47" s="7"/>
    </row>
    <row r="48" spans="1:5" x14ac:dyDescent="0.25">
      <c r="A48" s="6" t="s">
        <v>47</v>
      </c>
      <c r="B48" s="6">
        <v>5</v>
      </c>
      <c r="C48" s="6">
        <v>100</v>
      </c>
      <c r="D48" s="6">
        <f t="shared" ref="D48" si="2">+B48*C48</f>
        <v>500</v>
      </c>
      <c r="E48" s="7"/>
    </row>
    <row r="49" spans="1:5" x14ac:dyDescent="0.25">
      <c r="A49" s="15" t="s">
        <v>8</v>
      </c>
      <c r="B49" s="15"/>
      <c r="C49" s="15"/>
      <c r="D49" s="15">
        <f>SUM(D3:D48)</f>
        <v>43895</v>
      </c>
      <c r="E49" s="7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Králiková</dc:creator>
  <cp:lastModifiedBy>User</cp:lastModifiedBy>
  <dcterms:created xsi:type="dcterms:W3CDTF">2024-10-30T10:11:13Z</dcterms:created>
  <dcterms:modified xsi:type="dcterms:W3CDTF">2026-01-19T21:26:09Z</dcterms:modified>
</cp:coreProperties>
</file>